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징수결의상세정보(2분기)" sheetId="1" r:id="rId1"/>
    <sheet name="징수결의상세정보(1분기)" sheetId="2" r:id="rId2"/>
  </sheets>
  <definedNames/>
  <calcPr fullCalcOnLoad="1"/>
</workbook>
</file>

<file path=xl/sharedStrings.xml><?xml version="1.0" encoding="utf-8"?>
<sst xmlns="http://schemas.openxmlformats.org/spreadsheetml/2006/main" count="69" uniqueCount="38">
  <si>
    <t xml:space="preserve">(시보조) 학교운동부(야구부) 운영지원금 징수결의 </t>
  </si>
  <si>
    <t xml:space="preserve">(시보조) 꿈나무지도자 육성지원금 징수결의(상반기) </t>
  </si>
  <si>
    <t xml:space="preserve">(수익자) 학교운동부(야구부) 선수등록비 징수결의 </t>
  </si>
  <si>
    <t>기준 : 2023.3.1.~2023.5.31</t>
  </si>
  <si>
    <t xml:space="preserve">(수익자) 3월 학교운동부(야구부) 수익자부담금액 징수결의 </t>
  </si>
  <si>
    <t xml:space="preserve">(수익자) 4월 학교운동부(야구부) 수익자부담금액 징수결의 </t>
  </si>
  <si>
    <t xml:space="preserve">(수익자) 5월 학교운동부(야구부) 수익자부담금액 징수결의 </t>
  </si>
  <si>
    <t>2023-03-15</t>
  </si>
  <si>
    <t>2023-03-07</t>
  </si>
  <si>
    <t>시보조(인건비)</t>
  </si>
  <si>
    <t>2023-04-03</t>
  </si>
  <si>
    <t xml:space="preserve">     단위 : 원</t>
  </si>
  <si>
    <t>2023-05-10</t>
  </si>
  <si>
    <t>2023-04-28</t>
  </si>
  <si>
    <t>시보조(운영비)</t>
  </si>
  <si>
    <t>2023학년도 1분기 야구부 수입내역</t>
  </si>
  <si>
    <t>수익자</t>
  </si>
  <si>
    <t>목적</t>
  </si>
  <si>
    <t>제목</t>
  </si>
  <si>
    <t>2023학년도 2분기 야구부 수입내역</t>
  </si>
  <si>
    <t>수입금액</t>
  </si>
  <si>
    <t>징수 계</t>
  </si>
  <si>
    <t>징수결의유형</t>
  </si>
  <si>
    <t>미납금액</t>
  </si>
  <si>
    <t>징수금액</t>
  </si>
  <si>
    <t>징수결의일자</t>
  </si>
  <si>
    <t>총징수계</t>
  </si>
  <si>
    <t>징수결의</t>
  </si>
  <si>
    <t xml:space="preserve">(수익자) 8월 학교운동부(야구부) 수익자부담금액 징수결의 </t>
  </si>
  <si>
    <t xml:space="preserve">(수익자) 6월 학교운동부(야구부) 수익자부담금액 징수결의 </t>
  </si>
  <si>
    <t xml:space="preserve">(수익자) 7월 학교운동부(야구부) 수익자부담금액 징수결의 </t>
  </si>
  <si>
    <t xml:space="preserve">(시보조) 하반기 학교운동부(야구) 운영지원금 징수결의 </t>
  </si>
  <si>
    <t xml:space="preserve">(시보조) 꿈나무지도자 육성지원금(하반기) 징수결의 </t>
  </si>
  <si>
    <t>2023-06-01</t>
  </si>
  <si>
    <t>2023-06-28</t>
  </si>
  <si>
    <t>2023-08-08</t>
  </si>
  <si>
    <t>2023-07-03</t>
  </si>
  <si>
    <t>기준 : 2023.6.1.~2023.8.31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</si>
</sst>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0"/>
      <color indexed="11"/>
      <name val="Arial"/>
      <family val="0"/>
    </font>
    <font>
      <sz val="9"/>
      <color indexed="11"/>
      <name val="Dotum"/>
      <family val="0"/>
    </font>
    <font>
      <b/>
      <sz val="17"/>
      <color indexed="11"/>
      <name val="Arial"/>
      <family val="0"/>
    </font>
    <font>
      <b/>
      <sz val="19"/>
      <color indexed="11"/>
      <name val="Arial"/>
      <family val="0"/>
    </font>
    <font>
      <sz val="11"/>
      <color indexed="11"/>
      <name val="돋움"/>
      <family val="0"/>
    </font>
    <font>
      <b/>
      <sz val="9"/>
      <color indexed="9"/>
      <name val="Dotum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6" fillId="3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2" fontId="0" fillId="2" borderId="12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defaultGridColor="0" zoomScaleSheetLayoutView="75" colorId="12" workbookViewId="0" topLeftCell="A1">
      <selection activeCell="I23" sqref="I23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19</v>
      </c>
    </row>
    <row r="2" ht="24.75">
      <c r="C2" s="9"/>
    </row>
    <row r="3" spans="5:6" ht="13.5" customHeight="1">
      <c r="E3" s="41" t="s">
        <v>37</v>
      </c>
      <c r="F3" s="42"/>
    </row>
    <row r="4" ht="13.5">
      <c r="E4" s="11" t="s">
        <v>11</v>
      </c>
    </row>
    <row r="5" spans="1:6" ht="21" customHeight="1">
      <c r="A5" s="43" t="s">
        <v>22</v>
      </c>
      <c r="B5" s="44" t="s">
        <v>25</v>
      </c>
      <c r="C5" s="44" t="s">
        <v>18</v>
      </c>
      <c r="D5" s="44" t="s">
        <v>24</v>
      </c>
      <c r="E5" s="44" t="s">
        <v>20</v>
      </c>
      <c r="F5" s="12" t="s">
        <v>23</v>
      </c>
    </row>
    <row r="6" spans="1:6" ht="21" customHeight="1">
      <c r="A6" s="33" t="s">
        <v>27</v>
      </c>
      <c r="B6" s="26" t="s">
        <v>33</v>
      </c>
      <c r="C6" s="27" t="s">
        <v>29</v>
      </c>
      <c r="D6" s="28">
        <v>900000</v>
      </c>
      <c r="E6" s="28">
        <v>900000</v>
      </c>
      <c r="F6" s="13"/>
    </row>
    <row r="7" spans="1:6" ht="21" customHeight="1">
      <c r="A7" s="33" t="s">
        <v>27</v>
      </c>
      <c r="B7" s="26" t="s">
        <v>34</v>
      </c>
      <c r="C7" s="27" t="s">
        <v>31</v>
      </c>
      <c r="D7" s="28">
        <v>1805000</v>
      </c>
      <c r="E7" s="28">
        <v>1805000</v>
      </c>
      <c r="F7" s="8"/>
    </row>
    <row r="8" spans="1:6" ht="21" customHeight="1">
      <c r="A8" s="33" t="s">
        <v>27</v>
      </c>
      <c r="B8" s="26" t="s">
        <v>34</v>
      </c>
      <c r="C8" s="27" t="s">
        <v>32</v>
      </c>
      <c r="D8" s="28">
        <v>15000000</v>
      </c>
      <c r="E8" s="28">
        <v>15000000</v>
      </c>
      <c r="F8" s="8"/>
    </row>
    <row r="9" spans="1:6" ht="21" customHeight="1">
      <c r="A9" s="33" t="s">
        <v>27</v>
      </c>
      <c r="B9" s="26" t="s">
        <v>36</v>
      </c>
      <c r="C9" s="27" t="s">
        <v>30</v>
      </c>
      <c r="D9" s="28">
        <v>900000</v>
      </c>
      <c r="E9" s="28">
        <v>900000</v>
      </c>
      <c r="F9" s="8"/>
    </row>
    <row r="10" spans="1:6" ht="21" customHeight="1">
      <c r="A10" s="34" t="s">
        <v>27</v>
      </c>
      <c r="B10" s="29" t="s">
        <v>35</v>
      </c>
      <c r="C10" s="30" t="s">
        <v>28</v>
      </c>
      <c r="D10" s="31">
        <v>900000</v>
      </c>
      <c r="E10" s="31">
        <v>900000</v>
      </c>
      <c r="F10" s="45"/>
    </row>
    <row r="11" spans="1:6" ht="21" customHeight="1">
      <c r="A11" s="4" t="s">
        <v>26</v>
      </c>
      <c r="B11" s="5"/>
      <c r="C11" s="5"/>
      <c r="D11" s="6">
        <f>SUM(D6:D10)</f>
        <v>19505000</v>
      </c>
      <c r="E11" s="6">
        <f>SUM(E6:E10)</f>
        <v>19505000</v>
      </c>
      <c r="F11" s="7">
        <f>SUM(F6:F10)</f>
        <v>0</v>
      </c>
    </row>
    <row r="15" spans="2:5" ht="18" customHeight="1">
      <c r="B15" s="19"/>
      <c r="C15" s="20" t="s">
        <v>24</v>
      </c>
      <c r="D15" s="20" t="s">
        <v>20</v>
      </c>
      <c r="E15" s="21" t="s">
        <v>23</v>
      </c>
    </row>
    <row r="16" spans="2:5" ht="12.75">
      <c r="B16" s="16" t="s">
        <v>17</v>
      </c>
      <c r="C16" s="15"/>
      <c r="D16" s="15">
        <f>C16</f>
        <v>0</v>
      </c>
      <c r="E16" s="17"/>
    </row>
    <row r="17" spans="2:5" ht="12.75">
      <c r="B17" s="1" t="s">
        <v>14</v>
      </c>
      <c r="C17" s="14">
        <v>1805000</v>
      </c>
      <c r="D17" s="14">
        <f>C17</f>
        <v>1805000</v>
      </c>
      <c r="E17" s="18"/>
    </row>
    <row r="18" spans="2:5" ht="12.75">
      <c r="B18" s="1" t="s">
        <v>9</v>
      </c>
      <c r="C18" s="14">
        <v>15000000</v>
      </c>
      <c r="D18" s="14">
        <f>C18</f>
        <v>15000000</v>
      </c>
      <c r="E18" s="18"/>
    </row>
    <row r="19" spans="2:5" ht="12.75">
      <c r="B19" s="2" t="s">
        <v>16</v>
      </c>
      <c r="C19" s="22">
        <f>D6+D9+D10</f>
        <v>2700000</v>
      </c>
      <c r="D19" s="14">
        <f>E6+E9+E10</f>
        <v>2700000</v>
      </c>
      <c r="E19" s="23"/>
    </row>
    <row r="20" spans="2:5" ht="18.75" customHeight="1">
      <c r="B20" s="3" t="s">
        <v>21</v>
      </c>
      <c r="C20" s="24">
        <f>SUM(C16:C19)</f>
        <v>19505000</v>
      </c>
      <c r="D20" s="24">
        <f>SUM(D16:D19)</f>
        <v>19505000</v>
      </c>
      <c r="E20" s="25">
        <f>SUM(E19)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defaultGridColor="0" zoomScaleSheetLayoutView="75" colorId="12" workbookViewId="0" topLeftCell="A22">
      <selection activeCell="C1" sqref="C1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15</v>
      </c>
    </row>
    <row r="2" ht="24.75">
      <c r="C2" s="9"/>
    </row>
    <row r="3" spans="5:6" ht="13.5" customHeight="1">
      <c r="E3" s="41" t="s">
        <v>3</v>
      </c>
      <c r="F3" s="42"/>
    </row>
    <row r="4" ht="13.5">
      <c r="E4" s="11" t="s">
        <v>11</v>
      </c>
    </row>
    <row r="5" spans="1:6" ht="21" customHeight="1">
      <c r="A5" s="35" t="s">
        <v>22</v>
      </c>
      <c r="B5" s="36" t="s">
        <v>25</v>
      </c>
      <c r="C5" s="36" t="s">
        <v>18</v>
      </c>
      <c r="D5" s="36" t="s">
        <v>24</v>
      </c>
      <c r="E5" s="36" t="s">
        <v>20</v>
      </c>
      <c r="F5" s="12" t="s">
        <v>23</v>
      </c>
    </row>
    <row r="6" spans="1:6" ht="21" customHeight="1">
      <c r="A6" s="37" t="s">
        <v>27</v>
      </c>
      <c r="B6" s="38" t="s">
        <v>8</v>
      </c>
      <c r="C6" s="39" t="s">
        <v>1</v>
      </c>
      <c r="D6" s="40">
        <v>15000000</v>
      </c>
      <c r="E6" s="40">
        <v>15000000</v>
      </c>
      <c r="F6" s="13"/>
    </row>
    <row r="7" spans="1:6" ht="21" customHeight="1">
      <c r="A7" s="33" t="s">
        <v>27</v>
      </c>
      <c r="B7" s="26" t="s">
        <v>8</v>
      </c>
      <c r="C7" s="27" t="s">
        <v>2</v>
      </c>
      <c r="D7" s="28">
        <v>200000</v>
      </c>
      <c r="E7" s="28">
        <v>200000</v>
      </c>
      <c r="F7" s="8"/>
    </row>
    <row r="8" spans="1:6" ht="21" customHeight="1">
      <c r="A8" s="33" t="s">
        <v>27</v>
      </c>
      <c r="B8" s="26" t="s">
        <v>7</v>
      </c>
      <c r="C8" s="27" t="s">
        <v>4</v>
      </c>
      <c r="D8" s="28">
        <v>900000</v>
      </c>
      <c r="E8" s="28">
        <v>900000</v>
      </c>
      <c r="F8" s="8"/>
    </row>
    <row r="9" spans="1:6" ht="21" customHeight="1">
      <c r="A9" s="33" t="s">
        <v>27</v>
      </c>
      <c r="B9" s="26" t="s">
        <v>10</v>
      </c>
      <c r="C9" s="27" t="s">
        <v>5</v>
      </c>
      <c r="D9" s="28">
        <v>900000</v>
      </c>
      <c r="E9" s="28">
        <v>900000</v>
      </c>
      <c r="F9" s="8"/>
    </row>
    <row r="10" spans="1:6" ht="21" customHeight="1">
      <c r="A10" s="33" t="s">
        <v>27</v>
      </c>
      <c r="B10" s="26" t="s">
        <v>13</v>
      </c>
      <c r="C10" s="27" t="s">
        <v>0</v>
      </c>
      <c r="D10" s="28">
        <v>1805000</v>
      </c>
      <c r="E10" s="28">
        <v>1805000</v>
      </c>
      <c r="F10" s="8"/>
    </row>
    <row r="11" spans="1:6" ht="21" customHeight="1">
      <c r="A11" s="34" t="s">
        <v>27</v>
      </c>
      <c r="B11" s="29" t="s">
        <v>12</v>
      </c>
      <c r="C11" s="30" t="s">
        <v>6</v>
      </c>
      <c r="D11" s="31">
        <v>900000</v>
      </c>
      <c r="E11" s="31">
        <v>900000</v>
      </c>
      <c r="F11" s="32"/>
    </row>
    <row r="12" spans="1:6" ht="21" customHeight="1">
      <c r="A12" s="4" t="s">
        <v>26</v>
      </c>
      <c r="B12" s="5"/>
      <c r="C12" s="5"/>
      <c r="D12" s="6">
        <f>SUM(D6:D11)</f>
        <v>19705000</v>
      </c>
      <c r="E12" s="6">
        <f>SUM(E6:E11)</f>
        <v>19705000</v>
      </c>
      <c r="F12" s="7">
        <f>SUM(F6:F11)</f>
        <v>0</v>
      </c>
    </row>
    <row r="16" spans="2:5" ht="18" customHeight="1">
      <c r="B16" s="19"/>
      <c r="C16" s="20" t="s">
        <v>24</v>
      </c>
      <c r="D16" s="20" t="s">
        <v>20</v>
      </c>
      <c r="E16" s="21" t="s">
        <v>23</v>
      </c>
    </row>
    <row r="17" spans="2:5" ht="12.75">
      <c r="B17" s="16" t="s">
        <v>17</v>
      </c>
      <c r="C17" s="15"/>
      <c r="D17" s="15">
        <f>C17</f>
        <v>0</v>
      </c>
      <c r="E17" s="17"/>
    </row>
    <row r="18" spans="2:5" ht="12.75">
      <c r="B18" s="1" t="s">
        <v>14</v>
      </c>
      <c r="C18" s="14">
        <v>1805000</v>
      </c>
      <c r="D18" s="14">
        <f>C18</f>
        <v>1805000</v>
      </c>
      <c r="E18" s="18"/>
    </row>
    <row r="19" spans="2:5" ht="12.75">
      <c r="B19" s="1" t="s">
        <v>9</v>
      </c>
      <c r="C19" s="14">
        <v>15000000</v>
      </c>
      <c r="D19" s="14">
        <f aca="true" t="shared" si="0" ref="D19:D20">C19</f>
        <v>15000000</v>
      </c>
      <c r="E19" s="18"/>
    </row>
    <row r="20" spans="2:5" ht="12.75">
      <c r="B20" s="2" t="s">
        <v>16</v>
      </c>
      <c r="C20" s="22">
        <f>D7+D8+D9+D11</f>
        <v>2900000</v>
      </c>
      <c r="D20" s="14">
        <f t="shared" si="0"/>
        <v>2900000</v>
      </c>
      <c r="E20" s="23"/>
    </row>
    <row r="21" spans="2:5" ht="18.75" customHeight="1">
      <c r="B21" s="3" t="s">
        <v>21</v>
      </c>
      <c r="C21" s="24">
        <f>SUM(C17:C20)</f>
        <v>19705000</v>
      </c>
      <c r="D21" s="24">
        <f>SUM(D17:D20)</f>
        <v>19705000</v>
      </c>
      <c r="E21" s="25">
        <f>SUM(E20)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